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filterPrivacy="1" defaultThemeVersion="124226"/>
  <bookViews>
    <workbookView xWindow="0" yWindow="0" windowWidth="24825" windowHeight="10455" xr2:uid="{00000000-000D-0000-FFFF-FFFF00000000}"/>
  </bookViews>
  <sheets>
    <sheet name="Direct Underwriters" sheetId="4" r:id="rId1"/>
  </sheets>
  <definedNames>
    <definedName name="_xlnm.Print_Area" localSheetId="0">'Direct Underwriters'!$B$14:$AR$92</definedName>
    <definedName name="_xlnm.Print_Titles" localSheetId="0">'Direct Underwriters'!$A:$A,'Direct Underwriters'!$1:$13</definedName>
  </definedNames>
  <calcPr calcId="171027"/>
</workbook>
</file>

<file path=xl/calcChain.xml><?xml version="1.0" encoding="utf-8"?>
<calcChain xmlns="http://schemas.openxmlformats.org/spreadsheetml/2006/main">
  <c r="AP8" i="4" l="1"/>
  <c r="AM8" i="4"/>
  <c r="AC8" i="4"/>
  <c r="S8" i="4"/>
  <c r="AP6" i="4"/>
  <c r="AO6" i="4"/>
  <c r="AM6" i="4"/>
  <c r="AL6" i="4"/>
  <c r="AC6" i="4"/>
  <c r="AB6" i="4"/>
  <c r="R6" i="4"/>
  <c r="S6" i="4"/>
  <c r="AR75" i="4" l="1"/>
  <c r="AR74" i="4"/>
  <c r="AR73" i="4"/>
  <c r="AR72" i="4"/>
  <c r="AR71" i="4"/>
  <c r="AR70" i="4"/>
  <c r="AR69" i="4"/>
  <c r="AR68" i="4"/>
  <c r="AR67" i="4"/>
  <c r="AR66" i="4"/>
  <c r="AR65" i="4"/>
  <c r="AR64" i="4"/>
  <c r="AR63" i="4"/>
  <c r="AR62" i="4"/>
  <c r="AR61" i="4"/>
  <c r="AR60" i="4"/>
  <c r="AR59" i="4"/>
  <c r="AR58" i="4"/>
  <c r="AR57" i="4"/>
  <c r="AR56" i="4"/>
  <c r="AR55" i="4"/>
  <c r="AR54" i="4"/>
  <c r="AR53" i="4"/>
  <c r="AR45" i="4"/>
  <c r="AR44" i="4"/>
  <c r="AR43" i="4"/>
  <c r="AR42" i="4"/>
  <c r="AR41" i="4"/>
  <c r="AR40" i="4"/>
  <c r="AR39" i="4"/>
  <c r="AR36" i="4"/>
  <c r="AR35" i="4"/>
  <c r="AR34" i="4"/>
  <c r="AR33" i="4"/>
  <c r="AR32" i="4"/>
  <c r="AR29" i="4"/>
  <c r="AR28" i="4"/>
  <c r="AR25" i="4"/>
  <c r="AR24" i="4"/>
  <c r="AR23" i="4"/>
  <c r="AR19" i="4"/>
  <c r="AR20" i="4"/>
  <c r="AR18" i="4"/>
  <c r="AR78" i="4" s="1"/>
  <c r="AR46" i="4" l="1"/>
  <c r="AR76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B50" i="4" l="1"/>
  <c r="C50" i="4"/>
  <c r="C31" i="4" l="1"/>
  <c r="D78" i="4" l="1"/>
  <c r="D76" i="4"/>
  <c r="D46" i="4"/>
  <c r="B49" i="4" l="1"/>
</calcChain>
</file>

<file path=xl/sharedStrings.xml><?xml version="1.0" encoding="utf-8"?>
<sst xmlns="http://schemas.openxmlformats.org/spreadsheetml/2006/main" count="159" uniqueCount="107">
  <si>
    <t>CONTACT PERSON</t>
  </si>
  <si>
    <t>E-MAIL</t>
  </si>
  <si>
    <t>ADDRESS</t>
  </si>
  <si>
    <t>PHONE</t>
  </si>
  <si>
    <t>TITLE ORDER COUNT DATA</t>
  </si>
  <si>
    <t>Title orders opened</t>
  </si>
  <si>
    <t>Title orders in which a policy was issued</t>
  </si>
  <si>
    <t>Title orders cancelled as determined using WAC 284-29-260(10)</t>
  </si>
  <si>
    <t>Searches billed to third parties</t>
  </si>
  <si>
    <t>Searches purchased from third parties</t>
  </si>
  <si>
    <t>EXPENSE DATA (excluding all expenses related to escrow and other activities not directly related to title insurance)</t>
  </si>
  <si>
    <t>Employees' compensation</t>
  </si>
  <si>
    <t>Payroll taxes</t>
  </si>
  <si>
    <t>Employee benefits</t>
  </si>
  <si>
    <t>Contract labor</t>
  </si>
  <si>
    <t>Rent, utilities, and repair</t>
  </si>
  <si>
    <t>Title plant expense and maintenance</t>
  </si>
  <si>
    <t>Abstract and search expenditures</t>
  </si>
  <si>
    <t>Computer and software</t>
  </si>
  <si>
    <t>Business insurance</t>
  </si>
  <si>
    <t>Business legal</t>
  </si>
  <si>
    <t>Accounting</t>
  </si>
  <si>
    <t>Licenses, taxes, and fees</t>
  </si>
  <si>
    <t>Marketing and sales</t>
  </si>
  <si>
    <t>Travel and lodging</t>
  </si>
  <si>
    <t>Employee education</t>
  </si>
  <si>
    <t>Bank charges</t>
  </si>
  <si>
    <t>Charge offs</t>
  </si>
  <si>
    <t>Miscellaneous expenses</t>
  </si>
  <si>
    <t>Number of non-insurance title products produced</t>
  </si>
  <si>
    <t>Written premium</t>
  </si>
  <si>
    <t>Residential policies issued</t>
  </si>
  <si>
    <t>POLICY COUNT DATA</t>
  </si>
  <si>
    <t>PREMIUM AND INCOME DATA</t>
  </si>
  <si>
    <t>Settlement, escrow, and closing income</t>
  </si>
  <si>
    <t>Title examination income</t>
  </si>
  <si>
    <t>Abstract and search income</t>
  </si>
  <si>
    <t>Income from cancelled orders</t>
  </si>
  <si>
    <t>Investment income</t>
  </si>
  <si>
    <t>All other income</t>
  </si>
  <si>
    <t>Other expenses</t>
  </si>
  <si>
    <t>TRANSACTION COUNT DATA</t>
  </si>
  <si>
    <t>Settlement, escrow, or closing transactions conducted</t>
  </si>
  <si>
    <t>Settlement, escrow, or closing transactions in which a title policy was not issued</t>
  </si>
  <si>
    <t>NON-INSURANCE TITLE PRODUCT COUNT DATA</t>
  </si>
  <si>
    <t>In the space provided, please provide an explanation that demonstrates that the expenses described in</t>
  </si>
  <si>
    <t xml:space="preserve">    WAC 284-29A-070(2) have been excluded:</t>
  </si>
  <si>
    <t>Estimated average cost to issue a title insurance commitment in the reporting county</t>
  </si>
  <si>
    <t>Total income</t>
  </si>
  <si>
    <t>Total expenses</t>
  </si>
  <si>
    <t>Federal income tax incurred</t>
  </si>
  <si>
    <t>Abstract/search losses (from abstracts/searches sold)</t>
  </si>
  <si>
    <t>10a</t>
  </si>
  <si>
    <t>11a</t>
  </si>
  <si>
    <t>Title loss-related legal expenses</t>
  </si>
  <si>
    <t>Non-residential policies issued</t>
  </si>
  <si>
    <t xml:space="preserve">    number in which the title agent conducted the settlement, escrow, or closing of the transaction</t>
  </si>
  <si>
    <r>
      <t xml:space="preserve">Title policies issued    </t>
    </r>
    <r>
      <rPr>
        <i/>
        <sz val="9"/>
        <color theme="1"/>
        <rFont val="Calibri"/>
        <family val="2"/>
        <scheme val="minor"/>
      </rPr>
      <t>(Should equal item 2.  Otherwise, please explain)</t>
    </r>
  </si>
  <si>
    <t>NAIC Number</t>
  </si>
  <si>
    <t xml:space="preserve">Calendar Year Ending: </t>
  </si>
  <si>
    <t xml:space="preserve">Title losses paid 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</si>
  <si>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</si>
  <si>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</si>
  <si>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</si>
  <si>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</si>
  <si>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</si>
  <si>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</si>
  <si>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</si>
  <si>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</si>
  <si>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</si>
  <si>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</si>
  <si>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</si>
  <si>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</si>
  <si>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</si>
  <si>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</si>
  <si>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</si>
  <si>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</si>
  <si>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</si>
  <si>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</si>
  <si>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</si>
  <si>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</si>
  <si>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</si>
  <si>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</si>
  <si>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</si>
  <si>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</si>
  <si>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</si>
  <si>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</si>
  <si>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</si>
  <si>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</si>
  <si>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</si>
  <si>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</si>
  <si>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</si>
  <si>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</si>
  <si>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Thurston</t>
  </si>
  <si>
    <t>Wahkiakum</t>
  </si>
  <si>
    <t>Walla Walla</t>
  </si>
  <si>
    <t>Whatcom</t>
  </si>
  <si>
    <t>Whitman</t>
  </si>
  <si>
    <t>Yakima</t>
  </si>
  <si>
    <t>Stevens</t>
  </si>
  <si>
    <t>INSURER NAME</t>
  </si>
  <si>
    <r>
      <t xml:space="preserve">REPORTING COUNTY  </t>
    </r>
    <r>
      <rPr>
        <b/>
        <i/>
        <sz val="9"/>
        <color theme="1"/>
        <rFont val="Calibri"/>
        <family val="2"/>
        <scheme val="minor"/>
      </rPr>
      <t>(Please provide data for each county where you have transactions)</t>
    </r>
  </si>
  <si>
    <t>STATEWIDE TOTAL</t>
  </si>
  <si>
    <t>TITLE COMPANY STATISTICAL REPORT</t>
  </si>
  <si>
    <t>DIRECT UNDERWRITERS</t>
  </si>
  <si>
    <t xml:space="preserve">for                                        </t>
  </si>
  <si>
    <t xml:space="preserve">for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</si>
</sst>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2" borderId="1" xfId="0" applyFill="1" applyBorder="1" applyAlignment="1" applyProtection="1">
      <alignment horizontal="right"/>
      <protection locked="0"/>
    </xf>
    <xf numFmtId="164" fontId="0" fillId="2" borderId="2" xfId="1" applyNumberFormat="1" applyFont="1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1" fillId="0" borderId="0" xfId="0" applyFont="1" applyAlignment="1" applyProtection="1"/>
    <xf numFmtId="0" fontId="0" fillId="0" borderId="0" xfId="0" applyAlignment="1" applyProtection="1"/>
    <xf numFmtId="0" fontId="0" fillId="0" borderId="8" xfId="0" applyBorder="1" applyAlignment="1" applyProtection="1"/>
    <xf numFmtId="0" fontId="0" fillId="0" borderId="0" xfId="0" applyFont="1" applyAlignment="1" applyProtection="1"/>
    <xf numFmtId="0" fontId="0" fillId="0" borderId="8" xfId="0" applyFont="1" applyBorder="1" applyAlignment="1" applyProtection="1"/>
    <xf numFmtId="0" fontId="0" fillId="0" borderId="0" xfId="0" applyFill="1" applyBorder="1" applyAlignment="1" applyProtection="1"/>
    <xf numFmtId="0" fontId="0" fillId="0" borderId="8" xfId="0" applyFill="1" applyBorder="1" applyAlignment="1" applyProtection="1"/>
    <xf numFmtId="0" fontId="0" fillId="0" borderId="3" xfId="0" applyBorder="1" applyAlignment="1" applyProtection="1"/>
    <xf numFmtId="164" fontId="0" fillId="0" borderId="2" xfId="1" applyNumberFormat="1" applyFont="1" applyFill="1" applyBorder="1" applyProtection="1"/>
    <xf numFmtId="164" fontId="0" fillId="0" borderId="2" xfId="1" applyNumberFormat="1" applyFont="1" applyBorder="1" applyProtection="1"/>
    <xf numFmtId="43" fontId="0" fillId="0" borderId="2" xfId="1" applyFont="1" applyBorder="1" applyProtection="1"/>
    <xf numFmtId="0" fontId="2" fillId="0" borderId="0" xfId="0" applyFont="1" applyAlignment="1" applyProtection="1">
      <alignment horizontal="left"/>
    </xf>
    <xf numFmtId="0" fontId="4" fillId="0" borderId="0" xfId="0" applyFont="1" applyBorder="1" applyAlignment="1" applyProtection="1"/>
    <xf numFmtId="0" fontId="0" fillId="0" borderId="0" xfId="0" applyFill="1" applyBorder="1" applyProtection="1"/>
    <xf numFmtId="0" fontId="1" fillId="0" borderId="0" xfId="0" applyFont="1" applyFill="1" applyBorder="1" applyAlignment="1" applyProtection="1"/>
    <xf numFmtId="0" fontId="5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64" fontId="0" fillId="0" borderId="0" xfId="1" applyNumberFormat="1" applyFont="1" applyFill="1" applyBorder="1" applyProtection="1"/>
    <xf numFmtId="0" fontId="0" fillId="0" borderId="0" xfId="0" applyFill="1" applyBorder="1"/>
    <xf numFmtId="0" fontId="1" fillId="0" borderId="0" xfId="0" applyFont="1" applyAlignment="1" applyProtection="1">
      <alignment horizontal="right"/>
    </xf>
    <xf numFmtId="0" fontId="1" fillId="0" borderId="0" xfId="0" applyFont="1" applyFill="1" applyAlignment="1" applyProtection="1">
      <alignment horizontal="right"/>
    </xf>
    <xf numFmtId="165" fontId="0" fillId="2" borderId="1" xfId="0" applyNumberFormat="1" applyFill="1" applyBorder="1" applyAlignment="1" applyProtection="1">
      <alignment horizontal="right"/>
      <protection locked="0"/>
    </xf>
    <xf numFmtId="165" fontId="1" fillId="0" borderId="0" xfId="0" applyNumberFormat="1" applyFont="1" applyAlignment="1" applyProtection="1"/>
    <xf numFmtId="0" fontId="0" fillId="0" borderId="1" xfId="0" applyFill="1" applyBorder="1" applyAlignment="1" applyProtection="1">
      <alignment horizontal="center"/>
    </xf>
    <xf numFmtId="0" fontId="1" fillId="0" borderId="0" xfId="0" applyFont="1" applyFill="1" applyAlignment="1" applyProtection="1"/>
    <xf numFmtId="0" fontId="0" fillId="0" borderId="0" xfId="0" applyFill="1" applyProtection="1"/>
    <xf numFmtId="165" fontId="0" fillId="0" borderId="0" xfId="0" applyNumberFormat="1"/>
    <xf numFmtId="0" fontId="0" fillId="0" borderId="0" xfId="0" applyAlignment="1">
      <alignment horizontal="right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19051</xdr:rowOff>
    </xdr:from>
    <xdr:to>
      <xdr:col>2</xdr:col>
      <xdr:colOff>2343144</xdr:colOff>
      <xdr:row>5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9051"/>
          <a:ext cx="3914769" cy="1028699"/>
        </a:xfrm>
        <a:prstGeom prst="rect">
          <a:avLst/>
        </a:prstGeom>
      </xdr:spPr>
    </xdr:pic>
    <xdr:clientData/>
  </xdr:twoCellAnchor>
  <xdr:oneCellAnchor>
    <xdr:from>
      <xdr:col>10</xdr:col>
      <xdr:colOff>390525</xdr:colOff>
      <xdr:row>0</xdr:row>
      <xdr:rowOff>28576</xdr:rowOff>
    </xdr:from>
    <xdr:ext cx="3914769" cy="1028699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8600" y="28576"/>
          <a:ext cx="3914769" cy="1028699"/>
        </a:xfrm>
        <a:prstGeom prst="rect">
          <a:avLst/>
        </a:prstGeom>
      </xdr:spPr>
    </xdr:pic>
    <xdr:clientData/>
  </xdr:oneCellAnchor>
  <xdr:oneCellAnchor>
    <xdr:from>
      <xdr:col>21</xdr:col>
      <xdr:colOff>390525</xdr:colOff>
      <xdr:row>0</xdr:row>
      <xdr:rowOff>28576</xdr:rowOff>
    </xdr:from>
    <xdr:ext cx="3914769" cy="1028699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8600" y="28576"/>
          <a:ext cx="3914769" cy="1028699"/>
        </a:xfrm>
        <a:prstGeom prst="rect">
          <a:avLst/>
        </a:prstGeom>
      </xdr:spPr>
    </xdr:pic>
    <xdr:clientData/>
  </xdr:oneCellAnchor>
  <xdr:oneCellAnchor>
    <xdr:from>
      <xdr:col>32</xdr:col>
      <xdr:colOff>390525</xdr:colOff>
      <xdr:row>0</xdr:row>
      <xdr:rowOff>28576</xdr:rowOff>
    </xdr:from>
    <xdr:ext cx="3914769" cy="1028699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68600" y="28576"/>
          <a:ext cx="3914769" cy="1028699"/>
        </a:xfrm>
        <a:prstGeom prst="rect">
          <a:avLst/>
        </a:prstGeom>
      </xdr:spPr>
    </xdr:pic>
    <xdr:clientData/>
  </xdr:oneCellAnchor>
  <xdr:oneCellAnchor>
    <xdr:from>
      <xdr:col>39</xdr:col>
      <xdr:colOff>57151</xdr:colOff>
      <xdr:row>0</xdr:row>
      <xdr:rowOff>171451</xdr:rowOff>
    </xdr:from>
    <xdr:ext cx="2464853" cy="647699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49376" y="171451"/>
          <a:ext cx="2464853" cy="6476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41"/>
  <sheetViews>
    <sheetView tabSelected="1" zoomScaleNormal="100" workbookViewId="0">
      <selection activeCell="D6" sqref="D6"/>
    </sheetView>
  </sheetViews>
  <sheetFormatPr defaultRowHeight="15" x14ac:dyDescent="0.25"/>
  <cols>
    <col min="1" max="1" width="3.7109375" style="1" customWidth="1"/>
    <col min="2" max="2" width="23.7109375" customWidth="1"/>
    <col min="3" max="3" width="64.7109375" customWidth="1"/>
    <col min="4" max="42" width="19.140625" customWidth="1"/>
    <col min="43" max="43" width="4.140625" customWidth="1"/>
    <col min="44" max="44" width="20.7109375" customWidth="1"/>
  </cols>
  <sheetData>
    <row r="1" spans="1:44" s="5" customFormat="1" x14ac:dyDescent="0.25">
      <c r="A1" s="1"/>
      <c r="M1" s="1"/>
      <c r="X1" s="1"/>
      <c r="AI1" s="1"/>
    </row>
    <row r="2" spans="1:44" s="5" customFormat="1" ht="18.75" x14ac:dyDescent="0.3">
      <c r="A2" s="1"/>
      <c r="C2" s="52" t="s">
        <v>103</v>
      </c>
      <c r="D2" s="52"/>
      <c r="M2" s="1"/>
      <c r="O2" s="51" t="s">
        <v>103</v>
      </c>
      <c r="P2" s="51"/>
      <c r="X2" s="1"/>
      <c r="Z2" s="51" t="s">
        <v>103</v>
      </c>
      <c r="AA2" s="51"/>
      <c r="AI2" s="1"/>
      <c r="AK2" s="51" t="s">
        <v>103</v>
      </c>
      <c r="AL2" s="51"/>
      <c r="AP2" s="51" t="s">
        <v>103</v>
      </c>
      <c r="AQ2" s="51"/>
    </row>
    <row r="3" spans="1:44" x14ac:dyDescent="0.25">
      <c r="A3" s="32"/>
      <c r="B3" s="21"/>
      <c r="C3" s="53" t="s">
        <v>105</v>
      </c>
      <c r="D3" s="53"/>
      <c r="M3" s="32"/>
      <c r="N3" s="21"/>
      <c r="O3" s="53" t="s">
        <v>105</v>
      </c>
      <c r="P3" s="53"/>
      <c r="V3" s="5"/>
      <c r="W3" s="5"/>
      <c r="X3" s="32"/>
      <c r="Y3" s="21"/>
      <c r="Z3" s="53" t="s">
        <v>105</v>
      </c>
      <c r="AA3" s="53"/>
      <c r="AB3" s="5"/>
      <c r="AG3" s="5"/>
      <c r="AH3" s="5"/>
      <c r="AI3" s="32"/>
      <c r="AJ3" s="21"/>
      <c r="AK3" s="53" t="s">
        <v>105</v>
      </c>
      <c r="AL3" s="53"/>
      <c r="AM3" s="5"/>
      <c r="AP3" s="53" t="s">
        <v>106</v>
      </c>
      <c r="AQ3" s="53"/>
      <c r="AR3" s="5"/>
    </row>
    <row r="4" spans="1:44" ht="18.75" x14ac:dyDescent="0.3">
      <c r="A4" s="32"/>
      <c r="B4" s="21"/>
      <c r="C4" s="52" t="s">
        <v>104</v>
      </c>
      <c r="D4" s="52"/>
      <c r="M4" s="32"/>
      <c r="N4" s="21"/>
      <c r="O4" s="52" t="s">
        <v>104</v>
      </c>
      <c r="P4" s="52"/>
      <c r="V4" s="5"/>
      <c r="W4" s="5"/>
      <c r="X4" s="32"/>
      <c r="Y4" s="21"/>
      <c r="Z4" s="52" t="s">
        <v>104</v>
      </c>
      <c r="AA4" s="52"/>
      <c r="AB4" s="5"/>
      <c r="AG4" s="5"/>
      <c r="AH4" s="5"/>
      <c r="AI4" s="32"/>
      <c r="AJ4" s="21"/>
      <c r="AK4" s="52" t="s">
        <v>104</v>
      </c>
      <c r="AL4" s="52"/>
      <c r="AM4" s="5"/>
      <c r="AP4" s="54" t="s">
        <v>104</v>
      </c>
      <c r="AQ4" s="54"/>
      <c r="AR4" s="54"/>
    </row>
    <row r="5" spans="1:44" x14ac:dyDescent="0.25">
      <c r="A5" s="32"/>
      <c r="C5" s="21"/>
      <c r="D5" s="21"/>
      <c r="M5" s="32"/>
      <c r="N5" s="5"/>
      <c r="O5" s="21"/>
      <c r="P5" s="21"/>
      <c r="V5" s="5"/>
      <c r="W5" s="5"/>
      <c r="X5" s="32"/>
      <c r="Y5" s="5"/>
      <c r="Z5" s="21"/>
      <c r="AA5" s="21"/>
      <c r="AB5" s="5"/>
      <c r="AG5" s="5"/>
      <c r="AH5" s="5"/>
      <c r="AI5" s="32"/>
      <c r="AJ5" s="5"/>
      <c r="AK5" s="21"/>
      <c r="AL5" s="21"/>
      <c r="AM5" s="5"/>
    </row>
    <row r="6" spans="1:44" x14ac:dyDescent="0.25">
      <c r="A6" s="32"/>
      <c r="B6" s="17"/>
      <c r="C6" s="43" t="s">
        <v>59</v>
      </c>
      <c r="D6" s="44"/>
      <c r="R6" s="50" t="str">
        <f>$C6</f>
        <v xml:space="preserve">Calendar Year Ending: </v>
      </c>
      <c r="S6" s="49" t="str">
        <f>IF($D6&gt;1,$D6,"")</f>
        <v/>
      </c>
      <c r="AB6" s="50" t="str">
        <f>$C6</f>
        <v xml:space="preserve">Calendar Year Ending: </v>
      </c>
      <c r="AC6" s="49" t="str">
        <f>IF($D6&gt;1,$D6,"")</f>
        <v/>
      </c>
      <c r="AL6" s="50" t="str">
        <f>$C6</f>
        <v xml:space="preserve">Calendar Year Ending: </v>
      </c>
      <c r="AM6" s="49" t="str">
        <f>IF($D6&gt;1,$D6,"")</f>
        <v/>
      </c>
      <c r="AO6" s="50" t="str">
        <f>$C6</f>
        <v xml:space="preserve">Calendar Year Ending: </v>
      </c>
      <c r="AP6" s="49" t="str">
        <f>IF($D6&gt;1,$D6,"")</f>
        <v/>
      </c>
    </row>
    <row r="7" spans="1:44" x14ac:dyDescent="0.25">
      <c r="A7" s="32"/>
      <c r="B7" s="17"/>
      <c r="C7" s="17"/>
      <c r="D7" s="17"/>
      <c r="AB7" s="5"/>
      <c r="AC7" s="5"/>
      <c r="AL7" s="5"/>
      <c r="AM7" s="5"/>
      <c r="AO7" s="5"/>
      <c r="AP7" s="5"/>
    </row>
    <row r="8" spans="1:44" s="2" customFormat="1" x14ac:dyDescent="0.25">
      <c r="A8" s="32"/>
      <c r="B8" s="18" t="s">
        <v>100</v>
      </c>
      <c r="C8" s="19"/>
      <c r="D8" s="6"/>
      <c r="S8" s="50">
        <f>$D8</f>
        <v>0</v>
      </c>
      <c r="AB8" s="5"/>
      <c r="AC8" s="50">
        <f>$D8</f>
        <v>0</v>
      </c>
      <c r="AL8" s="5"/>
      <c r="AM8" s="50">
        <f>$D8</f>
        <v>0</v>
      </c>
      <c r="AO8" s="5"/>
      <c r="AP8" s="50">
        <f>$D8</f>
        <v>0</v>
      </c>
    </row>
    <row r="9" spans="1:44" x14ac:dyDescent="0.25">
      <c r="A9" s="32"/>
      <c r="B9" s="18" t="s">
        <v>58</v>
      </c>
      <c r="C9" s="19"/>
      <c r="D9" s="6"/>
    </row>
    <row r="10" spans="1:44" x14ac:dyDescent="0.25">
      <c r="A10" s="32"/>
      <c r="B10" s="18" t="s">
        <v>2</v>
      </c>
      <c r="C10" s="19"/>
      <c r="D10" s="6"/>
    </row>
    <row r="11" spans="1:44" x14ac:dyDescent="0.25">
      <c r="A11" s="32"/>
      <c r="B11" s="18" t="s">
        <v>0</v>
      </c>
      <c r="C11" s="19"/>
      <c r="D11" s="6"/>
    </row>
    <row r="12" spans="1:44" x14ac:dyDescent="0.25">
      <c r="A12" s="32"/>
      <c r="B12" s="18" t="s">
        <v>3</v>
      </c>
      <c r="C12" s="19"/>
      <c r="D12" s="6"/>
    </row>
    <row r="13" spans="1:44" x14ac:dyDescent="0.25">
      <c r="A13" s="32"/>
      <c r="B13" s="18" t="s">
        <v>1</v>
      </c>
      <c r="C13" s="19"/>
      <c r="D13" s="6"/>
    </row>
    <row r="14" spans="1:44" x14ac:dyDescent="0.25">
      <c r="A14" s="32"/>
      <c r="B14" s="18" t="s">
        <v>101</v>
      </c>
      <c r="C14" s="19"/>
      <c r="D14" s="46" t="s">
        <v>61</v>
      </c>
      <c r="E14" s="46" t="s">
        <v>62</v>
      </c>
      <c r="F14" s="46" t="s">
        <v>63</v>
      </c>
      <c r="G14" s="46" t="s">
        <v>64</v>
      </c>
      <c r="H14" s="46" t="s">
        <v>65</v>
      </c>
      <c r="I14" s="46" t="s">
        <v>66</v>
      </c>
      <c r="J14" s="46" t="s">
        <v>67</v>
      </c>
      <c r="K14" s="46" t="s">
        <v>68</v>
      </c>
      <c r="L14" s="46" t="s">
        <v>69</v>
      </c>
      <c r="M14" s="46" t="s">
        <v>70</v>
      </c>
      <c r="N14" s="46" t="s">
        <v>71</v>
      </c>
      <c r="O14" s="46" t="s">
        <v>72</v>
      </c>
      <c r="P14" s="46" t="s">
        <v>73</v>
      </c>
      <c r="Q14" s="46" t="s">
        <v>74</v>
      </c>
      <c r="R14" s="46" t="s">
        <v>75</v>
      </c>
      <c r="S14" s="46" t="s">
        <v>76</v>
      </c>
      <c r="T14" s="46" t="s">
        <v>77</v>
      </c>
      <c r="U14" s="46" t="s">
        <v>78</v>
      </c>
      <c r="V14" s="46" t="s">
        <v>79</v>
      </c>
      <c r="W14" s="46" t="s">
        <v>80</v>
      </c>
      <c r="X14" s="46" t="s">
        <v>81</v>
      </c>
      <c r="Y14" s="46" t="s">
        <v>82</v>
      </c>
      <c r="Z14" s="46" t="s">
        <v>83</v>
      </c>
      <c r="AA14" s="46" t="s">
        <v>84</v>
      </c>
      <c r="AB14" s="46" t="s">
        <v>85</v>
      </c>
      <c r="AC14" s="46" t="s">
        <v>86</v>
      </c>
      <c r="AD14" s="46" t="s">
        <v>87</v>
      </c>
      <c r="AE14" s="46" t="s">
        <v>88</v>
      </c>
      <c r="AF14" s="46" t="s">
        <v>89</v>
      </c>
      <c r="AG14" s="46" t="s">
        <v>90</v>
      </c>
      <c r="AH14" s="46" t="s">
        <v>91</v>
      </c>
      <c r="AI14" s="46" t="s">
        <v>92</v>
      </c>
      <c r="AJ14" s="46" t="s">
        <v>99</v>
      </c>
      <c r="AK14" s="46" t="s">
        <v>93</v>
      </c>
      <c r="AL14" s="46" t="s">
        <v>94</v>
      </c>
      <c r="AM14" s="46" t="s">
        <v>95</v>
      </c>
      <c r="AN14" s="46" t="s">
        <v>96</v>
      </c>
      <c r="AO14" s="46" t="s">
        <v>97</v>
      </c>
      <c r="AP14" s="46" t="s">
        <v>98</v>
      </c>
      <c r="AR14" s="46" t="s">
        <v>102</v>
      </c>
    </row>
    <row r="15" spans="1:44" x14ac:dyDescent="0.25">
      <c r="A15" s="32"/>
      <c r="B15" s="18"/>
      <c r="C15" s="20"/>
      <c r="D15" s="20"/>
      <c r="AR15" s="5"/>
    </row>
    <row r="16" spans="1:44" x14ac:dyDescent="0.25">
      <c r="A16" s="32"/>
      <c r="B16" s="18"/>
      <c r="C16" s="20"/>
      <c r="D16" s="20"/>
      <c r="AR16" s="5"/>
    </row>
    <row r="17" spans="1:44" ht="15.75" thickBot="1" x14ac:dyDescent="0.3">
      <c r="A17" s="32"/>
      <c r="B17" s="21" t="s">
        <v>4</v>
      </c>
      <c r="C17" s="21"/>
      <c r="D17" s="21"/>
      <c r="AR17" s="5"/>
    </row>
    <row r="18" spans="1:44" ht="15.75" thickBot="1" x14ac:dyDescent="0.3">
      <c r="A18" s="32">
        <v>1</v>
      </c>
      <c r="B18" s="22" t="s">
        <v>5</v>
      </c>
      <c r="C18" s="23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R18" s="29">
        <f>SUM(D18:AP18)</f>
        <v>0</v>
      </c>
    </row>
    <row r="19" spans="1:44" ht="15.75" thickBot="1" x14ac:dyDescent="0.3">
      <c r="A19" s="32">
        <v>2</v>
      </c>
      <c r="B19" s="22" t="s">
        <v>6</v>
      </c>
      <c r="C19" s="23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R19" s="29">
        <f t="shared" ref="AR19:AR20" si="0">SUM(D19:AP19)</f>
        <v>0</v>
      </c>
    </row>
    <row r="20" spans="1:44" ht="15.75" thickBot="1" x14ac:dyDescent="0.3">
      <c r="A20" s="32">
        <v>3</v>
      </c>
      <c r="B20" s="22" t="s">
        <v>7</v>
      </c>
      <c r="C20" s="23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R20" s="29">
        <f t="shared" si="0"/>
        <v>0</v>
      </c>
    </row>
    <row r="21" spans="1:44" x14ac:dyDescent="0.25">
      <c r="A21" s="32"/>
      <c r="B21" s="17"/>
      <c r="C21" s="17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R21" s="34"/>
    </row>
    <row r="22" spans="1:44" ht="15.75" thickBot="1" x14ac:dyDescent="0.3">
      <c r="A22" s="32"/>
      <c r="B22" s="21" t="s">
        <v>44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R22" s="47"/>
    </row>
    <row r="23" spans="1:44" ht="15.75" thickBot="1" x14ac:dyDescent="0.3">
      <c r="A23" s="32">
        <v>4</v>
      </c>
      <c r="B23" s="22" t="s">
        <v>29</v>
      </c>
      <c r="C23" s="2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R23" s="29">
        <f t="shared" ref="AR23:AR25" si="1">SUM(D23:AP23)</f>
        <v>0</v>
      </c>
    </row>
    <row r="24" spans="1:44" s="3" customFormat="1" ht="15.75" thickBot="1" x14ac:dyDescent="0.3">
      <c r="A24" s="32">
        <v>5</v>
      </c>
      <c r="B24" s="22" t="s">
        <v>8</v>
      </c>
      <c r="C24" s="23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R24" s="29">
        <f t="shared" si="1"/>
        <v>0</v>
      </c>
    </row>
    <row r="25" spans="1:44" s="3" customFormat="1" ht="15.75" thickBot="1" x14ac:dyDescent="0.3">
      <c r="A25" s="32">
        <v>6</v>
      </c>
      <c r="B25" s="22" t="s">
        <v>9</v>
      </c>
      <c r="C25" s="23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R25" s="29">
        <f t="shared" si="1"/>
        <v>0</v>
      </c>
    </row>
    <row r="26" spans="1:44" x14ac:dyDescent="0.25">
      <c r="A26" s="32"/>
      <c r="B26" s="17"/>
      <c r="C26" s="17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R26" s="34"/>
    </row>
    <row r="27" spans="1:44" ht="15.75" thickBot="1" x14ac:dyDescent="0.3">
      <c r="A27" s="32"/>
      <c r="B27" s="21" t="s">
        <v>41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R27" s="47"/>
    </row>
    <row r="28" spans="1:44" ht="15.75" thickBot="1" x14ac:dyDescent="0.3">
      <c r="A28" s="32">
        <v>7</v>
      </c>
      <c r="B28" s="22" t="s">
        <v>42</v>
      </c>
      <c r="C28" s="23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R28" s="29">
        <f t="shared" ref="AR28:AR29" si="2">SUM(D28:AP28)</f>
        <v>0</v>
      </c>
    </row>
    <row r="29" spans="1:44" ht="15.75" thickBot="1" x14ac:dyDescent="0.3">
      <c r="A29" s="32">
        <v>8</v>
      </c>
      <c r="B29" s="24" t="s">
        <v>43</v>
      </c>
      <c r="C29" s="25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R29" s="29">
        <f t="shared" si="2"/>
        <v>0</v>
      </c>
    </row>
    <row r="30" spans="1:44" x14ac:dyDescent="0.25">
      <c r="A30" s="32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R30" s="48"/>
    </row>
    <row r="31" spans="1:44" ht="15.75" thickBot="1" x14ac:dyDescent="0.3">
      <c r="A31" s="32"/>
      <c r="B31" s="21" t="s">
        <v>32</v>
      </c>
      <c r="C31" s="33" t="str">
        <f>IF(D32&lt;&gt;(D33+D35),"9 should = 10+11","")</f>
        <v/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R31" s="47"/>
    </row>
    <row r="32" spans="1:44" ht="15.75" thickBot="1" x14ac:dyDescent="0.3">
      <c r="A32" s="32">
        <v>9</v>
      </c>
      <c r="B32" s="22" t="s">
        <v>57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R32" s="29">
        <f t="shared" ref="AR32:AR36" si="3">SUM(D32:AP32)</f>
        <v>0</v>
      </c>
    </row>
    <row r="33" spans="1:44" ht="15.75" thickBot="1" x14ac:dyDescent="0.3">
      <c r="A33" s="32">
        <v>10</v>
      </c>
      <c r="B33" s="22" t="s">
        <v>31</v>
      </c>
      <c r="C33" s="23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R33" s="29">
        <f t="shared" si="3"/>
        <v>0</v>
      </c>
    </row>
    <row r="34" spans="1:44" ht="15.75" thickBot="1" x14ac:dyDescent="0.3">
      <c r="A34" s="32" t="s">
        <v>52</v>
      </c>
      <c r="B34" s="22" t="s">
        <v>56</v>
      </c>
      <c r="C34" s="2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R34" s="29">
        <f t="shared" si="3"/>
        <v>0</v>
      </c>
    </row>
    <row r="35" spans="1:44" ht="15.75" thickBot="1" x14ac:dyDescent="0.3">
      <c r="A35" s="32">
        <v>11</v>
      </c>
      <c r="B35" s="22" t="s">
        <v>55</v>
      </c>
      <c r="C35" s="2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R35" s="29">
        <f t="shared" si="3"/>
        <v>0</v>
      </c>
    </row>
    <row r="36" spans="1:44" ht="15.75" thickBot="1" x14ac:dyDescent="0.3">
      <c r="A36" s="32" t="s">
        <v>53</v>
      </c>
      <c r="B36" s="22" t="s">
        <v>56</v>
      </c>
      <c r="C36" s="2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R36" s="29">
        <f t="shared" si="3"/>
        <v>0</v>
      </c>
    </row>
    <row r="37" spans="1:44" x14ac:dyDescent="0.25">
      <c r="A37" s="32"/>
      <c r="B37" s="17"/>
      <c r="C37" s="1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R37" s="34"/>
    </row>
    <row r="38" spans="1:44" ht="15.75" thickBot="1" x14ac:dyDescent="0.3">
      <c r="A38" s="32"/>
      <c r="B38" s="21" t="s">
        <v>33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R38" s="47"/>
    </row>
    <row r="39" spans="1:44" ht="15.75" thickBot="1" x14ac:dyDescent="0.3">
      <c r="A39" s="32">
        <v>12</v>
      </c>
      <c r="B39" s="22" t="s">
        <v>30</v>
      </c>
      <c r="C39" s="2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R39" s="29">
        <f t="shared" ref="AR39:AR45" si="4">SUM(D39:AP39)</f>
        <v>0</v>
      </c>
    </row>
    <row r="40" spans="1:44" ht="15.75" thickBot="1" x14ac:dyDescent="0.3">
      <c r="A40" s="1">
        <v>13</v>
      </c>
      <c r="B40" s="22" t="s">
        <v>34</v>
      </c>
      <c r="C40" s="2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R40" s="29">
        <f t="shared" si="4"/>
        <v>0</v>
      </c>
    </row>
    <row r="41" spans="1:44" ht="15.75" thickBot="1" x14ac:dyDescent="0.3">
      <c r="A41" s="32">
        <v>14</v>
      </c>
      <c r="B41" s="22" t="s">
        <v>35</v>
      </c>
      <c r="C41" s="2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R41" s="29">
        <f t="shared" si="4"/>
        <v>0</v>
      </c>
    </row>
    <row r="42" spans="1:44" ht="15.75" thickBot="1" x14ac:dyDescent="0.3">
      <c r="A42" s="32">
        <v>15</v>
      </c>
      <c r="B42" s="22" t="s">
        <v>36</v>
      </c>
      <c r="C42" s="2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R42" s="29">
        <f t="shared" si="4"/>
        <v>0</v>
      </c>
    </row>
    <row r="43" spans="1:44" ht="15.75" thickBot="1" x14ac:dyDescent="0.3">
      <c r="A43" s="32">
        <v>16</v>
      </c>
      <c r="B43" s="22" t="s">
        <v>37</v>
      </c>
      <c r="C43" s="2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R43" s="29">
        <f t="shared" si="4"/>
        <v>0</v>
      </c>
    </row>
    <row r="44" spans="1:44" ht="15.75" thickBot="1" x14ac:dyDescent="0.3">
      <c r="A44" s="32">
        <v>17</v>
      </c>
      <c r="B44" s="22" t="s">
        <v>38</v>
      </c>
      <c r="C44" s="2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R44" s="29">
        <f t="shared" si="4"/>
        <v>0</v>
      </c>
    </row>
    <row r="45" spans="1:44" ht="15.75" thickBot="1" x14ac:dyDescent="0.3">
      <c r="A45" s="32">
        <v>18</v>
      </c>
      <c r="B45" s="22" t="s">
        <v>39</v>
      </c>
      <c r="C45" s="2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R45" s="29">
        <f t="shared" si="4"/>
        <v>0</v>
      </c>
    </row>
    <row r="46" spans="1:44" ht="15.75" thickBot="1" x14ac:dyDescent="0.3">
      <c r="A46" s="32">
        <v>19</v>
      </c>
      <c r="B46" s="17" t="s">
        <v>48</v>
      </c>
      <c r="C46" s="17"/>
      <c r="D46" s="29">
        <f>SUM(D39:D45)</f>
        <v>0</v>
      </c>
      <c r="E46" s="29">
        <f t="shared" ref="E46:AP46" si="5">SUM(E39:E45)</f>
        <v>0</v>
      </c>
      <c r="F46" s="29">
        <f t="shared" si="5"/>
        <v>0</v>
      </c>
      <c r="G46" s="29">
        <f t="shared" si="5"/>
        <v>0</v>
      </c>
      <c r="H46" s="29">
        <f t="shared" si="5"/>
        <v>0</v>
      </c>
      <c r="I46" s="29">
        <f t="shared" si="5"/>
        <v>0</v>
      </c>
      <c r="J46" s="29">
        <f t="shared" si="5"/>
        <v>0</v>
      </c>
      <c r="K46" s="29">
        <f t="shared" si="5"/>
        <v>0</v>
      </c>
      <c r="L46" s="29">
        <f t="shared" si="5"/>
        <v>0</v>
      </c>
      <c r="M46" s="29">
        <f t="shared" si="5"/>
        <v>0</v>
      </c>
      <c r="N46" s="29">
        <f t="shared" si="5"/>
        <v>0</v>
      </c>
      <c r="O46" s="29">
        <f t="shared" si="5"/>
        <v>0</v>
      </c>
      <c r="P46" s="29">
        <f t="shared" si="5"/>
        <v>0</v>
      </c>
      <c r="Q46" s="29">
        <f t="shared" si="5"/>
        <v>0</v>
      </c>
      <c r="R46" s="29">
        <f t="shared" si="5"/>
        <v>0</v>
      </c>
      <c r="S46" s="29">
        <f t="shared" si="5"/>
        <v>0</v>
      </c>
      <c r="T46" s="29">
        <f t="shared" si="5"/>
        <v>0</v>
      </c>
      <c r="U46" s="29">
        <f t="shared" si="5"/>
        <v>0</v>
      </c>
      <c r="V46" s="29">
        <f t="shared" si="5"/>
        <v>0</v>
      </c>
      <c r="W46" s="29">
        <f t="shared" si="5"/>
        <v>0</v>
      </c>
      <c r="X46" s="29">
        <f t="shared" si="5"/>
        <v>0</v>
      </c>
      <c r="Y46" s="29">
        <f t="shared" si="5"/>
        <v>0</v>
      </c>
      <c r="Z46" s="29">
        <f t="shared" si="5"/>
        <v>0</v>
      </c>
      <c r="AA46" s="29">
        <f t="shared" si="5"/>
        <v>0</v>
      </c>
      <c r="AB46" s="29">
        <f t="shared" si="5"/>
        <v>0</v>
      </c>
      <c r="AC46" s="29">
        <f t="shared" si="5"/>
        <v>0</v>
      </c>
      <c r="AD46" s="29">
        <f t="shared" si="5"/>
        <v>0</v>
      </c>
      <c r="AE46" s="29">
        <f t="shared" si="5"/>
        <v>0</v>
      </c>
      <c r="AF46" s="29">
        <f t="shared" si="5"/>
        <v>0</v>
      </c>
      <c r="AG46" s="29">
        <f t="shared" si="5"/>
        <v>0</v>
      </c>
      <c r="AH46" s="29">
        <f t="shared" si="5"/>
        <v>0</v>
      </c>
      <c r="AI46" s="29">
        <f t="shared" si="5"/>
        <v>0</v>
      </c>
      <c r="AJ46" s="29">
        <f t="shared" si="5"/>
        <v>0</v>
      </c>
      <c r="AK46" s="29">
        <f t="shared" si="5"/>
        <v>0</v>
      </c>
      <c r="AL46" s="29">
        <f t="shared" si="5"/>
        <v>0</v>
      </c>
      <c r="AM46" s="29">
        <f t="shared" si="5"/>
        <v>0</v>
      </c>
      <c r="AN46" s="29">
        <f t="shared" si="5"/>
        <v>0</v>
      </c>
      <c r="AO46" s="29">
        <f t="shared" si="5"/>
        <v>0</v>
      </c>
      <c r="AP46" s="29">
        <f t="shared" si="5"/>
        <v>0</v>
      </c>
      <c r="AR46" s="29">
        <f t="shared" ref="AR46" si="6">SUM(AR39:AR45)</f>
        <v>0</v>
      </c>
    </row>
    <row r="47" spans="1:44" s="4" customFormat="1" x14ac:dyDescent="0.25">
      <c r="A47" s="32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R47" s="48"/>
    </row>
    <row r="48" spans="1:44" s="4" customFormat="1" x14ac:dyDescent="0.25">
      <c r="A48" s="3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R48" s="48"/>
    </row>
    <row r="49" spans="1:44" x14ac:dyDescent="0.25">
      <c r="A49" s="32"/>
      <c r="B49" s="21" t="str">
        <f>C2</f>
        <v>TITLE COMPANY STATISTICAL REPORT</v>
      </c>
      <c r="C49" s="21"/>
      <c r="D49" s="46" t="s">
        <v>61</v>
      </c>
      <c r="E49" s="46" t="s">
        <v>62</v>
      </c>
      <c r="F49" s="46" t="s">
        <v>63</v>
      </c>
      <c r="G49" s="46" t="s">
        <v>64</v>
      </c>
      <c r="H49" s="46" t="s">
        <v>65</v>
      </c>
      <c r="I49" s="46" t="s">
        <v>66</v>
      </c>
      <c r="J49" s="46" t="s">
        <v>67</v>
      </c>
      <c r="K49" s="46" t="s">
        <v>68</v>
      </c>
      <c r="L49" s="46" t="s">
        <v>69</v>
      </c>
      <c r="M49" s="46" t="s">
        <v>70</v>
      </c>
      <c r="N49" s="46" t="s">
        <v>71</v>
      </c>
      <c r="O49" s="46" t="s">
        <v>72</v>
      </c>
      <c r="P49" s="46" t="s">
        <v>73</v>
      </c>
      <c r="Q49" s="46" t="s">
        <v>74</v>
      </c>
      <c r="R49" s="46" t="s">
        <v>75</v>
      </c>
      <c r="S49" s="46" t="s">
        <v>76</v>
      </c>
      <c r="T49" s="46" t="s">
        <v>77</v>
      </c>
      <c r="U49" s="46" t="s">
        <v>78</v>
      </c>
      <c r="V49" s="46" t="s">
        <v>79</v>
      </c>
      <c r="W49" s="46" t="s">
        <v>80</v>
      </c>
      <c r="X49" s="46" t="s">
        <v>81</v>
      </c>
      <c r="Y49" s="46" t="s">
        <v>82</v>
      </c>
      <c r="Z49" s="46" t="s">
        <v>83</v>
      </c>
      <c r="AA49" s="46" t="s">
        <v>84</v>
      </c>
      <c r="AB49" s="46" t="s">
        <v>85</v>
      </c>
      <c r="AC49" s="46" t="s">
        <v>86</v>
      </c>
      <c r="AD49" s="46" t="s">
        <v>87</v>
      </c>
      <c r="AE49" s="46" t="s">
        <v>88</v>
      </c>
      <c r="AF49" s="46" t="s">
        <v>89</v>
      </c>
      <c r="AG49" s="46" t="s">
        <v>90</v>
      </c>
      <c r="AH49" s="46" t="s">
        <v>91</v>
      </c>
      <c r="AI49" s="46" t="s">
        <v>92</v>
      </c>
      <c r="AJ49" s="46" t="s">
        <v>99</v>
      </c>
      <c r="AK49" s="46" t="s">
        <v>93</v>
      </c>
      <c r="AL49" s="46" t="s">
        <v>94</v>
      </c>
      <c r="AM49" s="46" t="s">
        <v>95</v>
      </c>
      <c r="AN49" s="46" t="s">
        <v>96</v>
      </c>
      <c r="AO49" s="46" t="s">
        <v>97</v>
      </c>
      <c r="AP49" s="46" t="s">
        <v>98</v>
      </c>
      <c r="AR49" s="46" t="s">
        <v>102</v>
      </c>
    </row>
    <row r="50" spans="1:44" x14ac:dyDescent="0.25">
      <c r="A50" s="32"/>
      <c r="B50" s="45" t="str">
        <f>IF(D6&gt;1,D6,"")</f>
        <v/>
      </c>
      <c r="C50" s="42">
        <f>D8</f>
        <v>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R50" s="47"/>
    </row>
    <row r="51" spans="1:44" x14ac:dyDescent="0.25">
      <c r="A51" s="32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R51" s="48"/>
    </row>
    <row r="52" spans="1:44" ht="15.75" thickBot="1" x14ac:dyDescent="0.3">
      <c r="A52" s="32"/>
      <c r="B52" s="21" t="s">
        <v>10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R52" s="47"/>
    </row>
    <row r="53" spans="1:44" ht="15.75" thickBot="1" x14ac:dyDescent="0.3">
      <c r="A53" s="32">
        <v>20</v>
      </c>
      <c r="B53" s="22" t="s">
        <v>11</v>
      </c>
      <c r="C53" s="2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R53" s="29">
        <f t="shared" ref="AR53:AR75" si="7">SUM(D53:AP53)</f>
        <v>0</v>
      </c>
    </row>
    <row r="54" spans="1:44" ht="15.75" thickBot="1" x14ac:dyDescent="0.3">
      <c r="A54" s="32">
        <v>21</v>
      </c>
      <c r="B54" s="22" t="s">
        <v>12</v>
      </c>
      <c r="C54" s="2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R54" s="29">
        <f t="shared" si="7"/>
        <v>0</v>
      </c>
    </row>
    <row r="55" spans="1:44" ht="15.75" thickBot="1" x14ac:dyDescent="0.3">
      <c r="A55" s="32">
        <v>22</v>
      </c>
      <c r="B55" s="22" t="s">
        <v>13</v>
      </c>
      <c r="C55" s="2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R55" s="29">
        <f t="shared" si="7"/>
        <v>0</v>
      </c>
    </row>
    <row r="56" spans="1:44" ht="15.75" thickBot="1" x14ac:dyDescent="0.3">
      <c r="A56" s="32">
        <v>23</v>
      </c>
      <c r="B56" s="22" t="s">
        <v>14</v>
      </c>
      <c r="C56" s="2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R56" s="29">
        <f t="shared" si="7"/>
        <v>0</v>
      </c>
    </row>
    <row r="57" spans="1:44" ht="15.75" thickBot="1" x14ac:dyDescent="0.3">
      <c r="A57" s="32">
        <v>24</v>
      </c>
      <c r="B57" s="22" t="s">
        <v>15</v>
      </c>
      <c r="C57" s="2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R57" s="29">
        <f t="shared" si="7"/>
        <v>0</v>
      </c>
    </row>
    <row r="58" spans="1:44" ht="15.75" thickBot="1" x14ac:dyDescent="0.3">
      <c r="A58" s="32">
        <v>25</v>
      </c>
      <c r="B58" s="22" t="s">
        <v>16</v>
      </c>
      <c r="C58" s="2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R58" s="29">
        <f t="shared" si="7"/>
        <v>0</v>
      </c>
    </row>
    <row r="59" spans="1:44" ht="15.75" thickBot="1" x14ac:dyDescent="0.3">
      <c r="A59" s="32">
        <v>26</v>
      </c>
      <c r="B59" s="22" t="s">
        <v>17</v>
      </c>
      <c r="C59" s="2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R59" s="29">
        <f t="shared" si="7"/>
        <v>0</v>
      </c>
    </row>
    <row r="60" spans="1:44" ht="15.75" thickBot="1" x14ac:dyDescent="0.3">
      <c r="A60" s="32">
        <v>27</v>
      </c>
      <c r="B60" s="22" t="s">
        <v>18</v>
      </c>
      <c r="C60" s="2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R60" s="29">
        <f t="shared" si="7"/>
        <v>0</v>
      </c>
    </row>
    <row r="61" spans="1:44" ht="15.75" thickBot="1" x14ac:dyDescent="0.3">
      <c r="A61" s="32">
        <v>28</v>
      </c>
      <c r="B61" s="22" t="s">
        <v>19</v>
      </c>
      <c r="C61" s="2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R61" s="29">
        <f t="shared" si="7"/>
        <v>0</v>
      </c>
    </row>
    <row r="62" spans="1:44" ht="15.75" thickBot="1" x14ac:dyDescent="0.3">
      <c r="A62" s="32">
        <v>29</v>
      </c>
      <c r="B62" s="22" t="s">
        <v>20</v>
      </c>
      <c r="C62" s="2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R62" s="29">
        <f t="shared" si="7"/>
        <v>0</v>
      </c>
    </row>
    <row r="63" spans="1:44" ht="15.75" thickBot="1" x14ac:dyDescent="0.3">
      <c r="A63" s="32">
        <v>30</v>
      </c>
      <c r="B63" s="22" t="s">
        <v>21</v>
      </c>
      <c r="C63" s="2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R63" s="29">
        <f t="shared" si="7"/>
        <v>0</v>
      </c>
    </row>
    <row r="64" spans="1:44" ht="15.75" thickBot="1" x14ac:dyDescent="0.3">
      <c r="A64" s="32">
        <v>31</v>
      </c>
      <c r="B64" s="22" t="s">
        <v>22</v>
      </c>
      <c r="C64" s="2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R64" s="29">
        <f t="shared" si="7"/>
        <v>0</v>
      </c>
    </row>
    <row r="65" spans="1:44" ht="15.75" thickBot="1" x14ac:dyDescent="0.3">
      <c r="A65" s="32">
        <v>32</v>
      </c>
      <c r="B65" s="22" t="s">
        <v>23</v>
      </c>
      <c r="C65" s="2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R65" s="29">
        <f t="shared" si="7"/>
        <v>0</v>
      </c>
    </row>
    <row r="66" spans="1:44" ht="15.75" thickBot="1" x14ac:dyDescent="0.3">
      <c r="A66" s="32">
        <v>33</v>
      </c>
      <c r="B66" s="22" t="s">
        <v>24</v>
      </c>
      <c r="C66" s="2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R66" s="29">
        <f t="shared" si="7"/>
        <v>0</v>
      </c>
    </row>
    <row r="67" spans="1:44" ht="15.75" thickBot="1" x14ac:dyDescent="0.3">
      <c r="A67" s="32">
        <v>34</v>
      </c>
      <c r="B67" s="22" t="s">
        <v>25</v>
      </c>
      <c r="C67" s="2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R67" s="29">
        <f t="shared" si="7"/>
        <v>0</v>
      </c>
    </row>
    <row r="68" spans="1:44" ht="15.75" thickBot="1" x14ac:dyDescent="0.3">
      <c r="A68" s="32">
        <v>35</v>
      </c>
      <c r="B68" s="22" t="s">
        <v>26</v>
      </c>
      <c r="C68" s="2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R68" s="29">
        <f t="shared" si="7"/>
        <v>0</v>
      </c>
    </row>
    <row r="69" spans="1:44" ht="15.75" thickBot="1" x14ac:dyDescent="0.3">
      <c r="A69" s="32">
        <v>36</v>
      </c>
      <c r="B69" s="22" t="s">
        <v>27</v>
      </c>
      <c r="C69" s="2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R69" s="29">
        <f t="shared" si="7"/>
        <v>0</v>
      </c>
    </row>
    <row r="70" spans="1:44" ht="15.75" thickBot="1" x14ac:dyDescent="0.3">
      <c r="A70" s="32">
        <v>37</v>
      </c>
      <c r="B70" s="22" t="s">
        <v>28</v>
      </c>
      <c r="C70" s="2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R70" s="29">
        <f t="shared" si="7"/>
        <v>0</v>
      </c>
    </row>
    <row r="71" spans="1:44" ht="15.75" thickBot="1" x14ac:dyDescent="0.3">
      <c r="A71" s="32">
        <v>38</v>
      </c>
      <c r="B71" s="22" t="s">
        <v>60</v>
      </c>
      <c r="C71" s="2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R71" s="29">
        <f t="shared" si="7"/>
        <v>0</v>
      </c>
    </row>
    <row r="72" spans="1:44" s="3" customFormat="1" ht="15.75" thickBot="1" x14ac:dyDescent="0.3">
      <c r="A72" s="32">
        <v>39</v>
      </c>
      <c r="B72" s="26" t="s">
        <v>51</v>
      </c>
      <c r="C72" s="2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R72" s="29">
        <f t="shared" si="7"/>
        <v>0</v>
      </c>
    </row>
    <row r="73" spans="1:44" s="3" customFormat="1" ht="15.75" thickBot="1" x14ac:dyDescent="0.3">
      <c r="A73" s="32">
        <v>40</v>
      </c>
      <c r="B73" s="26" t="s">
        <v>54</v>
      </c>
      <c r="C73" s="2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R73" s="29">
        <f t="shared" si="7"/>
        <v>0</v>
      </c>
    </row>
    <row r="74" spans="1:44" s="3" customFormat="1" ht="15.75" thickBot="1" x14ac:dyDescent="0.3">
      <c r="A74" s="32">
        <v>41</v>
      </c>
      <c r="B74" s="22" t="s">
        <v>50</v>
      </c>
      <c r="C74" s="2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R74" s="29">
        <f t="shared" si="7"/>
        <v>0</v>
      </c>
    </row>
    <row r="75" spans="1:44" ht="15.75" thickBot="1" x14ac:dyDescent="0.3">
      <c r="A75" s="32">
        <v>42</v>
      </c>
      <c r="B75" s="22" t="s">
        <v>40</v>
      </c>
      <c r="C75" s="2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R75" s="29">
        <f t="shared" si="7"/>
        <v>0</v>
      </c>
    </row>
    <row r="76" spans="1:44" ht="15.75" thickBot="1" x14ac:dyDescent="0.3">
      <c r="A76" s="32">
        <v>43</v>
      </c>
      <c r="B76" s="17" t="s">
        <v>49</v>
      </c>
      <c r="C76" s="17"/>
      <c r="D76" s="30">
        <f>SUM(D53:D75)</f>
        <v>0</v>
      </c>
      <c r="E76" s="30">
        <f t="shared" ref="E76:AP76" si="8">SUM(E53:E75)</f>
        <v>0</v>
      </c>
      <c r="F76" s="30">
        <f t="shared" si="8"/>
        <v>0</v>
      </c>
      <c r="G76" s="30">
        <f t="shared" si="8"/>
        <v>0</v>
      </c>
      <c r="H76" s="30">
        <f t="shared" si="8"/>
        <v>0</v>
      </c>
      <c r="I76" s="30">
        <f t="shared" si="8"/>
        <v>0</v>
      </c>
      <c r="J76" s="30">
        <f t="shared" si="8"/>
        <v>0</v>
      </c>
      <c r="K76" s="30">
        <f t="shared" si="8"/>
        <v>0</v>
      </c>
      <c r="L76" s="30">
        <f t="shared" si="8"/>
        <v>0</v>
      </c>
      <c r="M76" s="30">
        <f t="shared" si="8"/>
        <v>0</v>
      </c>
      <c r="N76" s="30">
        <f t="shared" si="8"/>
        <v>0</v>
      </c>
      <c r="O76" s="30">
        <f t="shared" si="8"/>
        <v>0</v>
      </c>
      <c r="P76" s="30">
        <f t="shared" si="8"/>
        <v>0</v>
      </c>
      <c r="Q76" s="30">
        <f t="shared" si="8"/>
        <v>0</v>
      </c>
      <c r="R76" s="30">
        <f t="shared" si="8"/>
        <v>0</v>
      </c>
      <c r="S76" s="30">
        <f t="shared" si="8"/>
        <v>0</v>
      </c>
      <c r="T76" s="30">
        <f t="shared" si="8"/>
        <v>0</v>
      </c>
      <c r="U76" s="30">
        <f t="shared" si="8"/>
        <v>0</v>
      </c>
      <c r="V76" s="30">
        <f t="shared" si="8"/>
        <v>0</v>
      </c>
      <c r="W76" s="30">
        <f t="shared" si="8"/>
        <v>0</v>
      </c>
      <c r="X76" s="30">
        <f t="shared" si="8"/>
        <v>0</v>
      </c>
      <c r="Y76" s="30">
        <f t="shared" si="8"/>
        <v>0</v>
      </c>
      <c r="Z76" s="30">
        <f t="shared" si="8"/>
        <v>0</v>
      </c>
      <c r="AA76" s="30">
        <f t="shared" si="8"/>
        <v>0</v>
      </c>
      <c r="AB76" s="30">
        <f t="shared" si="8"/>
        <v>0</v>
      </c>
      <c r="AC76" s="30">
        <f t="shared" si="8"/>
        <v>0</v>
      </c>
      <c r="AD76" s="30">
        <f t="shared" si="8"/>
        <v>0</v>
      </c>
      <c r="AE76" s="30">
        <f t="shared" si="8"/>
        <v>0</v>
      </c>
      <c r="AF76" s="30">
        <f t="shared" si="8"/>
        <v>0</v>
      </c>
      <c r="AG76" s="30">
        <f t="shared" si="8"/>
        <v>0</v>
      </c>
      <c r="AH76" s="30">
        <f t="shared" si="8"/>
        <v>0</v>
      </c>
      <c r="AI76" s="30">
        <f t="shared" si="8"/>
        <v>0</v>
      </c>
      <c r="AJ76" s="30">
        <f t="shared" si="8"/>
        <v>0</v>
      </c>
      <c r="AK76" s="30">
        <f t="shared" si="8"/>
        <v>0</v>
      </c>
      <c r="AL76" s="30">
        <f t="shared" si="8"/>
        <v>0</v>
      </c>
      <c r="AM76" s="30">
        <f t="shared" si="8"/>
        <v>0</v>
      </c>
      <c r="AN76" s="30">
        <f t="shared" si="8"/>
        <v>0</v>
      </c>
      <c r="AO76" s="30">
        <f t="shared" si="8"/>
        <v>0</v>
      </c>
      <c r="AP76" s="30">
        <f t="shared" si="8"/>
        <v>0</v>
      </c>
      <c r="AR76" s="30">
        <f t="shared" ref="AR76" si="9">SUM(AR53:AR75)</f>
        <v>0</v>
      </c>
    </row>
    <row r="77" spans="1:44" ht="15.75" thickBot="1" x14ac:dyDescent="0.3">
      <c r="A77" s="32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R77" s="17"/>
    </row>
    <row r="78" spans="1:44" ht="15.75" thickBot="1" x14ac:dyDescent="0.3">
      <c r="A78" s="32">
        <v>44</v>
      </c>
      <c r="B78" s="22" t="s">
        <v>47</v>
      </c>
      <c r="C78" s="25"/>
      <c r="D78" s="31" t="str">
        <f t="shared" ref="D78:AP78" si="10">IF(D18&gt;0,D76/D18,"")</f>
        <v/>
      </c>
      <c r="E78" s="31" t="str">
        <f t="shared" si="10"/>
        <v/>
      </c>
      <c r="F78" s="31" t="str">
        <f t="shared" si="10"/>
        <v/>
      </c>
      <c r="G78" s="31" t="str">
        <f t="shared" si="10"/>
        <v/>
      </c>
      <c r="H78" s="31" t="str">
        <f t="shared" si="10"/>
        <v/>
      </c>
      <c r="I78" s="31" t="str">
        <f t="shared" si="10"/>
        <v/>
      </c>
      <c r="J78" s="31" t="str">
        <f t="shared" si="10"/>
        <v/>
      </c>
      <c r="K78" s="31" t="str">
        <f t="shared" si="10"/>
        <v/>
      </c>
      <c r="L78" s="31" t="str">
        <f t="shared" si="10"/>
        <v/>
      </c>
      <c r="M78" s="31" t="str">
        <f t="shared" si="10"/>
        <v/>
      </c>
      <c r="N78" s="31" t="str">
        <f t="shared" si="10"/>
        <v/>
      </c>
      <c r="O78" s="31" t="str">
        <f t="shared" si="10"/>
        <v/>
      </c>
      <c r="P78" s="31" t="str">
        <f t="shared" si="10"/>
        <v/>
      </c>
      <c r="Q78" s="31" t="str">
        <f t="shared" si="10"/>
        <v/>
      </c>
      <c r="R78" s="31" t="str">
        <f t="shared" si="10"/>
        <v/>
      </c>
      <c r="S78" s="31" t="str">
        <f t="shared" si="10"/>
        <v/>
      </c>
      <c r="T78" s="31" t="str">
        <f t="shared" si="10"/>
        <v/>
      </c>
      <c r="U78" s="31" t="str">
        <f t="shared" si="10"/>
        <v/>
      </c>
      <c r="V78" s="31" t="str">
        <f t="shared" si="10"/>
        <v/>
      </c>
      <c r="W78" s="31" t="str">
        <f t="shared" si="10"/>
        <v/>
      </c>
      <c r="X78" s="31" t="str">
        <f t="shared" si="10"/>
        <v/>
      </c>
      <c r="Y78" s="31" t="str">
        <f t="shared" si="10"/>
        <v/>
      </c>
      <c r="Z78" s="31" t="str">
        <f t="shared" si="10"/>
        <v/>
      </c>
      <c r="AA78" s="31" t="str">
        <f t="shared" si="10"/>
        <v/>
      </c>
      <c r="AB78" s="31" t="str">
        <f t="shared" si="10"/>
        <v/>
      </c>
      <c r="AC78" s="31" t="str">
        <f t="shared" si="10"/>
        <v/>
      </c>
      <c r="AD78" s="31" t="str">
        <f t="shared" si="10"/>
        <v/>
      </c>
      <c r="AE78" s="31" t="str">
        <f t="shared" si="10"/>
        <v/>
      </c>
      <c r="AF78" s="31" t="str">
        <f t="shared" si="10"/>
        <v/>
      </c>
      <c r="AG78" s="31" t="str">
        <f t="shared" si="10"/>
        <v/>
      </c>
      <c r="AH78" s="31" t="str">
        <f t="shared" si="10"/>
        <v/>
      </c>
      <c r="AI78" s="31" t="str">
        <f t="shared" si="10"/>
        <v/>
      </c>
      <c r="AJ78" s="31" t="str">
        <f t="shared" si="10"/>
        <v/>
      </c>
      <c r="AK78" s="31" t="str">
        <f t="shared" si="10"/>
        <v/>
      </c>
      <c r="AL78" s="31" t="str">
        <f t="shared" si="10"/>
        <v/>
      </c>
      <c r="AM78" s="31" t="str">
        <f t="shared" si="10"/>
        <v/>
      </c>
      <c r="AN78" s="31" t="str">
        <f t="shared" si="10"/>
        <v/>
      </c>
      <c r="AO78" s="31" t="str">
        <f t="shared" si="10"/>
        <v/>
      </c>
      <c r="AP78" s="31" t="str">
        <f t="shared" si="10"/>
        <v/>
      </c>
      <c r="AR78" s="31" t="str">
        <f>IF(AR18&gt;0,AR76/AR18,"")</f>
        <v/>
      </c>
    </row>
    <row r="79" spans="1:44" x14ac:dyDescent="0.25">
      <c r="A79" s="32"/>
      <c r="B79" s="17"/>
      <c r="C79" s="17"/>
      <c r="D79" s="17"/>
    </row>
    <row r="80" spans="1:44" x14ac:dyDescent="0.25">
      <c r="A80" s="32">
        <v>45</v>
      </c>
      <c r="B80" s="22" t="s">
        <v>45</v>
      </c>
      <c r="C80" s="22"/>
      <c r="D80" s="22"/>
    </row>
    <row r="81" spans="1:4" ht="15.75" thickBot="1" x14ac:dyDescent="0.3">
      <c r="A81" s="32"/>
      <c r="B81" s="28" t="s">
        <v>46</v>
      </c>
      <c r="C81" s="28"/>
      <c r="D81" s="28"/>
    </row>
    <row r="82" spans="1:4" x14ac:dyDescent="0.25">
      <c r="A82" s="32"/>
      <c r="B82" s="8"/>
      <c r="C82" s="9"/>
      <c r="D82" s="10"/>
    </row>
    <row r="83" spans="1:4" x14ac:dyDescent="0.25">
      <c r="A83" s="32"/>
      <c r="B83" s="11"/>
      <c r="C83" s="12"/>
      <c r="D83" s="13"/>
    </row>
    <row r="84" spans="1:4" x14ac:dyDescent="0.25">
      <c r="A84" s="32"/>
      <c r="B84" s="11"/>
      <c r="C84" s="12"/>
      <c r="D84" s="13"/>
    </row>
    <row r="85" spans="1:4" x14ac:dyDescent="0.25">
      <c r="A85" s="32"/>
      <c r="B85" s="11"/>
      <c r="C85" s="12"/>
      <c r="D85" s="13"/>
    </row>
    <row r="86" spans="1:4" x14ac:dyDescent="0.25">
      <c r="A86" s="32"/>
      <c r="B86" s="11"/>
      <c r="C86" s="12"/>
      <c r="D86" s="13"/>
    </row>
    <row r="87" spans="1:4" x14ac:dyDescent="0.25">
      <c r="A87" s="32"/>
      <c r="B87" s="11"/>
      <c r="C87" s="12"/>
      <c r="D87" s="13"/>
    </row>
    <row r="88" spans="1:4" x14ac:dyDescent="0.25">
      <c r="A88" s="32"/>
      <c r="B88" s="11"/>
      <c r="C88" s="12"/>
      <c r="D88" s="13"/>
    </row>
    <row r="89" spans="1:4" x14ac:dyDescent="0.25">
      <c r="A89" s="32"/>
      <c r="B89" s="11"/>
      <c r="C89" s="12"/>
      <c r="D89" s="13"/>
    </row>
    <row r="90" spans="1:4" x14ac:dyDescent="0.25">
      <c r="A90" s="32"/>
      <c r="B90" s="11"/>
      <c r="C90" s="12"/>
      <c r="D90" s="13"/>
    </row>
    <row r="91" spans="1:4" x14ac:dyDescent="0.25">
      <c r="A91" s="32"/>
      <c r="B91" s="11"/>
      <c r="C91" s="12"/>
      <c r="D91" s="13"/>
    </row>
    <row r="92" spans="1:4" ht="15.75" thickBot="1" x14ac:dyDescent="0.3">
      <c r="A92" s="32"/>
      <c r="B92" s="14"/>
      <c r="C92" s="15"/>
      <c r="D92" s="16"/>
    </row>
    <row r="93" spans="1:4" s="5" customFormat="1" x14ac:dyDescent="0.25">
      <c r="A93" s="32"/>
      <c r="B93" s="20"/>
      <c r="C93" s="20"/>
      <c r="D93" s="20"/>
    </row>
    <row r="94" spans="1:4" s="5" customFormat="1" x14ac:dyDescent="0.25">
      <c r="A94" s="32"/>
      <c r="B94" s="34"/>
      <c r="C94" s="34"/>
      <c r="D94" s="34"/>
    </row>
    <row r="95" spans="1:4" s="2" customFormat="1" x14ac:dyDescent="0.25">
      <c r="A95" s="32"/>
      <c r="B95" s="34"/>
      <c r="C95" s="34"/>
      <c r="D95" s="34"/>
    </row>
    <row r="96" spans="1:4" x14ac:dyDescent="0.25">
      <c r="A96" s="32"/>
      <c r="B96" s="35"/>
      <c r="C96" s="35"/>
      <c r="D96" s="35"/>
    </row>
    <row r="97" spans="1:4" x14ac:dyDescent="0.25">
      <c r="A97" s="32"/>
      <c r="B97" s="35"/>
      <c r="C97" s="35"/>
      <c r="D97" s="35"/>
    </row>
    <row r="98" spans="1:4" x14ac:dyDescent="0.25">
      <c r="A98" s="32"/>
      <c r="B98" s="35"/>
      <c r="C98" s="35"/>
      <c r="D98" s="35"/>
    </row>
    <row r="99" spans="1:4" x14ac:dyDescent="0.25">
      <c r="A99" s="32"/>
      <c r="B99" s="35"/>
      <c r="C99" s="35"/>
      <c r="D99" s="35"/>
    </row>
    <row r="100" spans="1:4" x14ac:dyDescent="0.25">
      <c r="A100" s="32"/>
      <c r="B100" s="34"/>
      <c r="C100" s="34"/>
      <c r="D100" s="34"/>
    </row>
    <row r="101" spans="1:4" x14ac:dyDescent="0.25">
      <c r="A101" s="32"/>
      <c r="B101" s="26"/>
      <c r="C101" s="26"/>
      <c r="D101" s="26"/>
    </row>
    <row r="102" spans="1:4" x14ac:dyDescent="0.25">
      <c r="A102" s="32"/>
      <c r="B102" s="26"/>
      <c r="C102" s="26"/>
      <c r="D102" s="26"/>
    </row>
    <row r="103" spans="1:4" x14ac:dyDescent="0.25">
      <c r="A103" s="32"/>
      <c r="B103" s="34"/>
      <c r="C103" s="38"/>
      <c r="D103" s="38"/>
    </row>
    <row r="104" spans="1:4" x14ac:dyDescent="0.25">
      <c r="A104" s="32"/>
      <c r="B104" s="34"/>
      <c r="C104" s="39"/>
      <c r="D104" s="39"/>
    </row>
    <row r="105" spans="1:4" x14ac:dyDescent="0.25">
      <c r="A105" s="32"/>
      <c r="B105" s="34"/>
      <c r="C105" s="39"/>
      <c r="D105" s="39"/>
    </row>
    <row r="106" spans="1:4" x14ac:dyDescent="0.25">
      <c r="A106" s="32"/>
      <c r="B106" s="34"/>
      <c r="C106" s="39"/>
      <c r="D106" s="39"/>
    </row>
    <row r="107" spans="1:4" x14ac:dyDescent="0.25">
      <c r="A107" s="32"/>
      <c r="B107" s="34"/>
      <c r="C107" s="39"/>
      <c r="D107" s="39"/>
    </row>
    <row r="108" spans="1:4" x14ac:dyDescent="0.25">
      <c r="A108" s="32"/>
      <c r="B108" s="34"/>
      <c r="C108" s="39"/>
      <c r="D108" s="39"/>
    </row>
    <row r="109" spans="1:4" x14ac:dyDescent="0.25">
      <c r="A109" s="32"/>
      <c r="B109" s="34"/>
      <c r="C109" s="39"/>
      <c r="D109" s="39"/>
    </row>
    <row r="110" spans="1:4" x14ac:dyDescent="0.25">
      <c r="A110" s="32"/>
      <c r="B110" s="34"/>
      <c r="C110" s="39"/>
      <c r="D110" s="39"/>
    </row>
    <row r="111" spans="1:4" x14ac:dyDescent="0.25">
      <c r="A111" s="32"/>
      <c r="B111" s="34"/>
      <c r="C111" s="39"/>
      <c r="D111" s="39"/>
    </row>
    <row r="112" spans="1:4" x14ac:dyDescent="0.25">
      <c r="A112" s="32"/>
      <c r="B112" s="34"/>
      <c r="C112" s="39"/>
      <c r="D112" s="39"/>
    </row>
    <row r="113" spans="1:4" x14ac:dyDescent="0.25">
      <c r="A113" s="32"/>
      <c r="B113" s="34"/>
      <c r="C113" s="39"/>
      <c r="D113" s="39"/>
    </row>
    <row r="114" spans="1:4" s="3" customFormat="1" x14ac:dyDescent="0.25">
      <c r="A114" s="32"/>
      <c r="B114" s="36"/>
      <c r="C114" s="37"/>
      <c r="D114" s="40"/>
    </row>
    <row r="115" spans="1:4" s="3" customFormat="1" x14ac:dyDescent="0.25">
      <c r="A115" s="32"/>
      <c r="B115" s="26"/>
      <c r="C115" s="26"/>
      <c r="D115" s="26"/>
    </row>
    <row r="116" spans="1:4" x14ac:dyDescent="0.25">
      <c r="A116" s="32"/>
      <c r="B116" s="26"/>
      <c r="C116" s="26"/>
      <c r="D116" s="26"/>
    </row>
    <row r="117" spans="1:4" s="3" customFormat="1" x14ac:dyDescent="0.25">
      <c r="A117" s="32"/>
      <c r="B117" s="34"/>
      <c r="C117" s="38"/>
      <c r="D117" s="38"/>
    </row>
    <row r="118" spans="1:4" s="3" customFormat="1" x14ac:dyDescent="0.25">
      <c r="A118" s="32"/>
      <c r="B118" s="34"/>
      <c r="C118" s="39"/>
      <c r="D118" s="39"/>
    </row>
    <row r="119" spans="1:4" s="3" customFormat="1" x14ac:dyDescent="0.25">
      <c r="A119" s="32"/>
      <c r="B119" s="34"/>
      <c r="C119" s="39"/>
      <c r="D119" s="39"/>
    </row>
    <row r="120" spans="1:4" s="3" customFormat="1" x14ac:dyDescent="0.25">
      <c r="A120" s="32"/>
      <c r="B120" s="34"/>
      <c r="C120" s="39"/>
      <c r="D120" s="39"/>
    </row>
    <row r="121" spans="1:4" s="3" customFormat="1" x14ac:dyDescent="0.25">
      <c r="A121" s="32"/>
      <c r="B121" s="34"/>
      <c r="C121" s="39"/>
      <c r="D121" s="39"/>
    </row>
    <row r="122" spans="1:4" s="3" customFormat="1" x14ac:dyDescent="0.25">
      <c r="A122" s="32"/>
      <c r="B122" s="34"/>
      <c r="C122" s="39"/>
      <c r="D122" s="39"/>
    </row>
    <row r="123" spans="1:4" s="3" customFormat="1" x14ac:dyDescent="0.25">
      <c r="A123" s="32"/>
      <c r="B123" s="34"/>
      <c r="C123" s="39"/>
      <c r="D123" s="39"/>
    </row>
    <row r="124" spans="1:4" s="3" customFormat="1" x14ac:dyDescent="0.25">
      <c r="A124" s="32"/>
      <c r="B124" s="34"/>
      <c r="C124" s="39"/>
      <c r="D124" s="39"/>
    </row>
    <row r="125" spans="1:4" s="3" customFormat="1" x14ac:dyDescent="0.25">
      <c r="A125" s="32"/>
      <c r="B125" s="34"/>
      <c r="C125" s="39"/>
      <c r="D125" s="39"/>
    </row>
    <row r="126" spans="1:4" s="3" customFormat="1" x14ac:dyDescent="0.25">
      <c r="A126" s="32"/>
      <c r="B126" s="34"/>
      <c r="C126" s="39"/>
      <c r="D126" s="39"/>
    </row>
    <row r="127" spans="1:4" s="3" customFormat="1" x14ac:dyDescent="0.25">
      <c r="A127" s="32"/>
      <c r="B127" s="34"/>
      <c r="C127" s="39"/>
      <c r="D127" s="39"/>
    </row>
    <row r="128" spans="1:4" s="3" customFormat="1" x14ac:dyDescent="0.25">
      <c r="A128" s="32"/>
      <c r="B128" s="34"/>
      <c r="C128" s="36"/>
      <c r="D128" s="40"/>
    </row>
    <row r="129" spans="1:4" x14ac:dyDescent="0.25">
      <c r="A129" s="32"/>
      <c r="B129" s="26"/>
      <c r="C129" s="26"/>
      <c r="D129" s="26"/>
    </row>
    <row r="130" spans="1:4" x14ac:dyDescent="0.25">
      <c r="A130" s="32"/>
      <c r="B130" s="34"/>
      <c r="C130" s="38"/>
      <c r="D130" s="38"/>
    </row>
    <row r="131" spans="1:4" x14ac:dyDescent="0.25">
      <c r="A131" s="32"/>
      <c r="B131" s="34"/>
      <c r="C131" s="39"/>
      <c r="D131" s="39"/>
    </row>
    <row r="132" spans="1:4" x14ac:dyDescent="0.25">
      <c r="A132" s="32"/>
      <c r="B132" s="34"/>
      <c r="C132" s="39"/>
      <c r="D132" s="39"/>
    </row>
    <row r="133" spans="1:4" x14ac:dyDescent="0.25">
      <c r="A133" s="32"/>
      <c r="B133" s="34"/>
      <c r="C133" s="39"/>
      <c r="D133" s="39"/>
    </row>
    <row r="134" spans="1:4" x14ac:dyDescent="0.25">
      <c r="A134" s="32"/>
      <c r="B134" s="34"/>
      <c r="C134" s="39"/>
      <c r="D134" s="39"/>
    </row>
    <row r="135" spans="1:4" x14ac:dyDescent="0.25">
      <c r="A135" s="32"/>
      <c r="B135" s="34"/>
      <c r="C135" s="39"/>
      <c r="D135" s="39"/>
    </row>
    <row r="136" spans="1:4" x14ac:dyDescent="0.25">
      <c r="A136" s="32"/>
      <c r="B136" s="34"/>
      <c r="C136" s="39"/>
      <c r="D136" s="39"/>
    </row>
    <row r="137" spans="1:4" x14ac:dyDescent="0.25">
      <c r="A137" s="32"/>
      <c r="B137" s="34"/>
      <c r="C137" s="39"/>
      <c r="D137" s="39"/>
    </row>
    <row r="138" spans="1:4" x14ac:dyDescent="0.25">
      <c r="A138" s="32"/>
      <c r="B138" s="34"/>
      <c r="C138" s="39"/>
      <c r="D138" s="39"/>
    </row>
    <row r="139" spans="1:4" x14ac:dyDescent="0.25">
      <c r="A139" s="32"/>
      <c r="B139" s="34"/>
      <c r="C139" s="39"/>
      <c r="D139" s="39"/>
    </row>
    <row r="140" spans="1:4" x14ac:dyDescent="0.25">
      <c r="A140" s="32"/>
      <c r="B140" s="34"/>
      <c r="C140" s="39"/>
      <c r="D140" s="39"/>
    </row>
    <row r="141" spans="1:4" x14ac:dyDescent="0.25">
      <c r="B141" s="41"/>
      <c r="C141" s="41"/>
      <c r="D141" s="41"/>
    </row>
  </sheetData>
  <sheetProtection sheet="1" objects="1" scenarios="1" formatCells="0" formatColumns="0" selectLockedCells="1"/>
  <mergeCells count="11">
    <mergeCell ref="C2:D2"/>
    <mergeCell ref="C3:D3"/>
    <mergeCell ref="AK3:AL3"/>
    <mergeCell ref="AK4:AL4"/>
    <mergeCell ref="AP3:AQ3"/>
    <mergeCell ref="AP4:AR4"/>
    <mergeCell ref="C4:D4"/>
    <mergeCell ref="O3:P3"/>
    <mergeCell ref="O4:P4"/>
    <mergeCell ref="Z3:AA3"/>
    <mergeCell ref="Z4:AA4"/>
  </mergeCells>
  <pageMargins left="0.2" right="0.2" top="0.25" bottom="0.25" header="0.3" footer="0.3"/>
  <pageSetup scale="65" fitToWidth="6" fitToHeight="2" orientation="landscape" r:id="rId1"/>
  <rowBreaks count="1" manualBreakCount="1">
    <brk id="47" min="1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Direct Underwriters</vt:lpstr>
      <vt:lpstr>'Direct Underwriters'!Print_Area</vt:lpstr>
      <vt:lpstr>'Direct Underwriters'!Print_Titles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company statistical report for independent agents</dc:title>
  <dc:subject>Annual title statistical data reporting form</dc:subject>
  <dc:creator/>
  <cp:keywords>title statistical report direct underwriters</cp:keywords>
  <cp:lastModifiedBy/>
  <dcterms:created xsi:type="dcterms:W3CDTF">2006-09-16T00:00:00Z</dcterms:created>
  <dcterms:modified xsi:type="dcterms:W3CDTF">2018-03-08T01:45:40Z</dcterms:modified>
</cp:coreProperties>
</file>